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Меню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6" i="1"/>
  <c r="L175" i="1"/>
  <c r="L165" i="1"/>
  <c r="L156" i="1"/>
  <c r="L157" i="1" s="1"/>
  <c r="L146" i="1"/>
  <c r="L138" i="1"/>
  <c r="L137" i="1"/>
  <c r="L127" i="1"/>
  <c r="L118" i="1"/>
  <c r="L119" i="1" s="1"/>
  <c r="L108" i="1"/>
  <c r="L100" i="1"/>
  <c r="L99" i="1"/>
  <c r="L89" i="1"/>
  <c r="L80" i="1"/>
  <c r="L81" i="1" s="1"/>
  <c r="L70" i="1"/>
  <c r="L62" i="1"/>
  <c r="L61" i="1"/>
  <c r="L51" i="1"/>
  <c r="L42" i="1"/>
  <c r="L43" i="1" s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100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F89" i="1"/>
  <c r="B81" i="1"/>
  <c r="A81" i="1"/>
  <c r="J80" i="1"/>
  <c r="I80" i="1"/>
  <c r="I81" i="1" s="1"/>
  <c r="H80" i="1"/>
  <c r="H81" i="1" s="1"/>
  <c r="G80" i="1"/>
  <c r="G81" i="1" s="1"/>
  <c r="F80" i="1"/>
  <c r="F81" i="1" s="1"/>
  <c r="B71" i="1"/>
  <c r="A71" i="1"/>
  <c r="J70" i="1"/>
  <c r="J81" i="1" s="1"/>
  <c r="I70" i="1"/>
  <c r="H70" i="1"/>
  <c r="G70" i="1"/>
  <c r="F70" i="1"/>
  <c r="B62" i="1"/>
  <c r="A62" i="1"/>
  <c r="J61" i="1"/>
  <c r="J62" i="1" s="1"/>
  <c r="I61" i="1"/>
  <c r="I62" i="1" s="1"/>
  <c r="H61" i="1"/>
  <c r="G61" i="1"/>
  <c r="G62" i="1" s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H195" i="1"/>
  <c r="I195" i="1"/>
  <c r="G195" i="1"/>
  <c r="I176" i="1"/>
  <c r="G176" i="1"/>
  <c r="I157" i="1"/>
  <c r="G157" i="1"/>
  <c r="J157" i="1"/>
  <c r="H157" i="1"/>
  <c r="J138" i="1"/>
  <c r="H138" i="1"/>
  <c r="J100" i="1"/>
  <c r="I100" i="1"/>
  <c r="G100" i="1"/>
  <c r="I43" i="1"/>
  <c r="G43" i="1"/>
  <c r="L196" i="1"/>
  <c r="F119" i="1"/>
  <c r="F138" i="1"/>
  <c r="F157" i="1"/>
  <c r="F176" i="1"/>
  <c r="F195" i="1"/>
  <c r="I24" i="1"/>
  <c r="F24" i="1"/>
  <c r="J24" i="1"/>
  <c r="H24" i="1"/>
  <c r="G24" i="1"/>
  <c r="I196" i="1" l="1"/>
  <c r="H196" i="1"/>
  <c r="J196" i="1"/>
  <c r="F196" i="1"/>
  <c r="G196" i="1"/>
</calcChain>
</file>

<file path=xl/sharedStrings.xml><?xml version="1.0" encoding="utf-8"?>
<sst xmlns="http://schemas.openxmlformats.org/spreadsheetml/2006/main" count="289" uniqueCount="95">
  <si>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</si>
  <si>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</si>
  <si>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</si>
  <si>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</si>
  <si>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</si>
  <si>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</si>
  <si>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</si>
  <si>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</si>
  <si>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</si>
  <si>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</si>
  <si>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</si>
  <si>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</si>
  <si>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</si>
  <si>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</si>
  <si>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</si>
  <si>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</si>
  <si>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</si>
  <si>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</si>
  <si>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</si>
  <si>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</si>
  <si>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</si>
  <si>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</si>
  <si>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</si>
  <si>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</si>
  <si>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</si>
  <si>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</si>
  <si>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</si>
  <si>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</si>
  <si>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</si>
  <si>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</si>
  <si>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</si>
  <si>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</si>
  <si>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</si>
  <si>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</si>
  <si>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</si>
  <si>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</si>
  <si>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</si>
  <si>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</si>
  <si>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</si>
  <si>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</si>
  <si>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Анисимова Т.В.</t>
  </si>
  <si>
    <t>Суп картофельный с горохом</t>
  </si>
  <si>
    <t>ТТК82</t>
  </si>
  <si>
    <t>Биточки фермерские (90 гр)</t>
  </si>
  <si>
    <t>ТТК 534</t>
  </si>
  <si>
    <t>Каша рисовая вязкая</t>
  </si>
  <si>
    <t>Чай с сахаром</t>
  </si>
  <si>
    <t>ТТК 95</t>
  </si>
  <si>
    <t>Булочка (хлеб) "Здоровье" из ржаной муки</t>
  </si>
  <si>
    <t>ТТК 202</t>
  </si>
  <si>
    <t>Суп крестьянский с крупой (200)</t>
  </si>
  <si>
    <t>134/2004</t>
  </si>
  <si>
    <t>сладкое</t>
  </si>
  <si>
    <t>Сметана (порция)</t>
  </si>
  <si>
    <t>ТТК 487</t>
  </si>
  <si>
    <t>Макароны с курицей</t>
  </si>
  <si>
    <t>ТТК 471</t>
  </si>
  <si>
    <t>Компот из сухофруктов</t>
  </si>
  <si>
    <t>ТТК183</t>
  </si>
  <si>
    <t>Батон</t>
  </si>
  <si>
    <t>ТТК 7</t>
  </si>
  <si>
    <t>Рассольник Ленинградский со сметаной</t>
  </si>
  <si>
    <t>ТТК 56</t>
  </si>
  <si>
    <t>Фрикадельки мясные с соусом</t>
  </si>
  <si>
    <t>ТТК 694</t>
  </si>
  <si>
    <t>Каша гречневая рассыпчатая</t>
  </si>
  <si>
    <t>ТТК 21</t>
  </si>
  <si>
    <t>Борщ с капустой и картофелем со сметаной</t>
  </si>
  <si>
    <t>ТТК 100</t>
  </si>
  <si>
    <t>Плов из птицы (индейка)</t>
  </si>
  <si>
    <t>ТТК 145</t>
  </si>
  <si>
    <t>Суп с макаронными изделиями</t>
  </si>
  <si>
    <t>ТТК 147</t>
  </si>
  <si>
    <t>Котлета "Нежность"</t>
  </si>
  <si>
    <t>ТТК 400</t>
  </si>
  <si>
    <t>Гороховое пюре</t>
  </si>
  <si>
    <t>ТТК 199</t>
  </si>
  <si>
    <t>Чай с сахром</t>
  </si>
  <si>
    <t>Тефтели мясные с хлебом с соусом</t>
  </si>
  <si>
    <t>ТТК 693</t>
  </si>
  <si>
    <t>Чай с лимоном</t>
  </si>
  <si>
    <t>ТТК 93</t>
  </si>
  <si>
    <t>Фрикадельки мясные 80/50</t>
  </si>
  <si>
    <t>ТТК 692</t>
  </si>
  <si>
    <t>Макаронные изделия отварные</t>
  </si>
  <si>
    <t>ТТК 41</t>
  </si>
  <si>
    <t>Биточки особые</t>
  </si>
  <si>
    <t>ТТК 236</t>
  </si>
  <si>
    <t>302/96</t>
  </si>
  <si>
    <t>Суп крестьянский с крупой со сметаной (200/10)</t>
  </si>
  <si>
    <t>Плов из свинины</t>
  </si>
  <si>
    <t>ТТК 462</t>
  </si>
  <si>
    <t>Чай с молоком</t>
  </si>
  <si>
    <t>ТТК 94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</si>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</sst>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4" activePane="bottomRight" state="frozen"/>
      <selection pane="topRight" activeCell="E1" sqref="E1"/>
      <selection pane="bottomLeft" activeCell="A6" sqref="A6"/>
      <selection pane="bottomRight" activeCell="R175" sqref="R17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41</v>
      </c>
      <c r="F15" s="43">
        <v>250</v>
      </c>
      <c r="G15" s="43">
        <v>5.9</v>
      </c>
      <c r="H15" s="43">
        <v>5.5</v>
      </c>
      <c r="I15" s="43">
        <v>19.5</v>
      </c>
      <c r="J15" s="43">
        <v>151.9</v>
      </c>
      <c r="K15" s="44" t="s">
        <v>42</v>
      </c>
      <c r="L15" s="43">
        <v>10</v>
      </c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90</v>
      </c>
      <c r="G16" s="43">
        <v>14.7</v>
      </c>
      <c r="H16" s="43">
        <v>11.8</v>
      </c>
      <c r="I16" s="43">
        <v>10.3</v>
      </c>
      <c r="J16" s="43">
        <v>204</v>
      </c>
      <c r="K16" s="44" t="s">
        <v>44</v>
      </c>
      <c r="L16" s="43">
        <v>73</v>
      </c>
    </row>
    <row r="17" spans="1:12" ht="15" x14ac:dyDescent="0.25">
      <c r="A17" s="23"/>
      <c r="B17" s="15"/>
      <c r="C17" s="11"/>
      <c r="D17" s="7" t="s">
        <v>29</v>
      </c>
      <c r="E17" s="42" t="s">
        <v>45</v>
      </c>
      <c r="F17" s="43">
        <v>160</v>
      </c>
      <c r="G17" s="43">
        <v>2.7</v>
      </c>
      <c r="H17" s="43">
        <v>4.4000000000000004</v>
      </c>
      <c r="I17" s="43">
        <v>26</v>
      </c>
      <c r="J17" s="43">
        <v>148.30000000000001</v>
      </c>
      <c r="K17" s="44">
        <v>412</v>
      </c>
      <c r="L17" s="43">
        <v>14.4</v>
      </c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57</v>
      </c>
      <c r="G20" s="43">
        <v>4.5</v>
      </c>
      <c r="H20" s="43">
        <v>3.3</v>
      </c>
      <c r="I20" s="43">
        <v>30.6</v>
      </c>
      <c r="J20" s="43">
        <v>169.5</v>
      </c>
      <c r="K20" s="44" t="s">
        <v>49</v>
      </c>
      <c r="L20" s="43">
        <v>5.0999999999999996</v>
      </c>
    </row>
    <row r="21" spans="1:12" ht="15" x14ac:dyDescent="0.25">
      <c r="A21" s="23"/>
      <c r="B21" s="15"/>
      <c r="C21" s="11"/>
      <c r="D21" s="6" t="s">
        <v>52</v>
      </c>
      <c r="E21" s="42" t="s">
        <v>46</v>
      </c>
      <c r="F21" s="43">
        <v>200</v>
      </c>
      <c r="G21" s="43">
        <v>0</v>
      </c>
      <c r="H21" s="43">
        <v>0</v>
      </c>
      <c r="I21" s="43">
        <v>20</v>
      </c>
      <c r="J21" s="43">
        <v>75.8</v>
      </c>
      <c r="K21" s="44" t="s">
        <v>47</v>
      </c>
      <c r="L21" s="43">
        <v>5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757</v>
      </c>
      <c r="G23" s="19">
        <f t="shared" ref="G23:J23" si="2">SUM(G14:G22)</f>
        <v>27.8</v>
      </c>
      <c r="H23" s="19">
        <f t="shared" si="2"/>
        <v>25.000000000000004</v>
      </c>
      <c r="I23" s="19">
        <f t="shared" si="2"/>
        <v>106.4</v>
      </c>
      <c r="J23" s="19">
        <f t="shared" si="2"/>
        <v>749.5</v>
      </c>
      <c r="K23" s="25"/>
      <c r="L23" s="19">
        <f t="shared" ref="L23" si="3">SUM(L14:L22)</f>
        <v>107.5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757</v>
      </c>
      <c r="G24" s="32">
        <f t="shared" ref="G24:J24" si="4">G13+G23</f>
        <v>27.8</v>
      </c>
      <c r="H24" s="32">
        <f t="shared" si="4"/>
        <v>25.000000000000004</v>
      </c>
      <c r="I24" s="32">
        <f t="shared" si="4"/>
        <v>106.4</v>
      </c>
      <c r="J24" s="32">
        <f t="shared" si="4"/>
        <v>749.5</v>
      </c>
      <c r="K24" s="32"/>
      <c r="L24" s="32">
        <f t="shared" ref="L24" si="5">L13+L23</f>
        <v>107.5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50</v>
      </c>
      <c r="F34" s="43">
        <v>250</v>
      </c>
      <c r="G34" s="43">
        <v>2.5</v>
      </c>
      <c r="H34" s="43">
        <v>5.3</v>
      </c>
      <c r="I34" s="43">
        <v>13.8</v>
      </c>
      <c r="J34" s="43">
        <v>110.7</v>
      </c>
      <c r="K34" s="44" t="s">
        <v>51</v>
      </c>
      <c r="L34" s="43">
        <v>8.6999999999999993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240</v>
      </c>
      <c r="G35" s="43">
        <v>22.1</v>
      </c>
      <c r="H35" s="43">
        <v>17.8</v>
      </c>
      <c r="I35" s="43">
        <v>39.200000000000003</v>
      </c>
      <c r="J35" s="43">
        <v>405.2</v>
      </c>
      <c r="K35" s="44" t="s">
        <v>56</v>
      </c>
      <c r="L35" s="43">
        <v>82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59</v>
      </c>
      <c r="F38" s="43">
        <v>48</v>
      </c>
      <c r="G38" s="43">
        <v>3.9</v>
      </c>
      <c r="H38" s="43">
        <v>1.1000000000000001</v>
      </c>
      <c r="I38" s="43">
        <v>25.1</v>
      </c>
      <c r="J38" s="43">
        <v>125.5</v>
      </c>
      <c r="K38" s="44" t="s">
        <v>60</v>
      </c>
      <c r="L38" s="43">
        <v>3.8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 t="s">
        <v>52</v>
      </c>
      <c r="E40" s="42" t="s">
        <v>57</v>
      </c>
      <c r="F40" s="43">
        <v>200</v>
      </c>
      <c r="G40" s="43">
        <v>1.6</v>
      </c>
      <c r="H40" s="43">
        <v>0.4</v>
      </c>
      <c r="I40" s="43">
        <v>34.799999999999997</v>
      </c>
      <c r="J40" s="43">
        <v>147.80000000000001</v>
      </c>
      <c r="K40" s="44" t="s">
        <v>58</v>
      </c>
      <c r="L40" s="43">
        <v>10.5</v>
      </c>
    </row>
    <row r="41" spans="1:12" ht="15" x14ac:dyDescent="0.25">
      <c r="A41" s="14"/>
      <c r="B41" s="15"/>
      <c r="C41" s="11"/>
      <c r="D41" s="6"/>
      <c r="E41" s="42" t="s">
        <v>53</v>
      </c>
      <c r="F41" s="43">
        <v>5</v>
      </c>
      <c r="G41" s="43">
        <v>0.1</v>
      </c>
      <c r="H41" s="43">
        <v>0.8</v>
      </c>
      <c r="I41" s="43">
        <v>0.2</v>
      </c>
      <c r="J41" s="43">
        <v>8.1</v>
      </c>
      <c r="K41" s="44" t="s">
        <v>54</v>
      </c>
      <c r="L41" s="43">
        <v>2.5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743</v>
      </c>
      <c r="G42" s="19">
        <f t="shared" ref="G42" si="10">SUM(G33:G41)</f>
        <v>30.200000000000003</v>
      </c>
      <c r="H42" s="19">
        <f t="shared" ref="H42" si="11">SUM(H33:H41)</f>
        <v>25.400000000000002</v>
      </c>
      <c r="I42" s="19">
        <f t="shared" ref="I42" si="12">SUM(I33:I41)</f>
        <v>113.1</v>
      </c>
      <c r="J42" s="19">
        <f t="shared" ref="J42:L42" si="13">SUM(J33:J41)</f>
        <v>797.30000000000007</v>
      </c>
      <c r="K42" s="25"/>
      <c r="L42" s="19">
        <f t="shared" si="13"/>
        <v>107.5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743</v>
      </c>
      <c r="G43" s="32">
        <f t="shared" ref="G43" si="14">G32+G42</f>
        <v>30.200000000000003</v>
      </c>
      <c r="H43" s="32">
        <f t="shared" ref="H43" si="15">H32+H42</f>
        <v>25.400000000000002</v>
      </c>
      <c r="I43" s="32">
        <f t="shared" ref="I43" si="16">I32+I42</f>
        <v>113.1</v>
      </c>
      <c r="J43" s="32">
        <f t="shared" ref="J43:L43" si="17">J32+J42</f>
        <v>797.30000000000007</v>
      </c>
      <c r="K43" s="32"/>
      <c r="L43" s="32">
        <f t="shared" si="17"/>
        <v>107.5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61</v>
      </c>
      <c r="F53" s="43">
        <v>210</v>
      </c>
      <c r="G53" s="43">
        <v>2.1</v>
      </c>
      <c r="H53" s="43">
        <v>5.8</v>
      </c>
      <c r="I53" s="43">
        <v>13.9</v>
      </c>
      <c r="J53" s="43">
        <v>116.7</v>
      </c>
      <c r="K53" s="44" t="s">
        <v>62</v>
      </c>
      <c r="L53" s="43">
        <v>17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125</v>
      </c>
      <c r="G54" s="43">
        <v>11.1</v>
      </c>
      <c r="H54" s="43">
        <v>19.399999999999999</v>
      </c>
      <c r="I54" s="43">
        <v>11.1</v>
      </c>
      <c r="J54" s="43">
        <v>253.3</v>
      </c>
      <c r="K54" s="44" t="s">
        <v>64</v>
      </c>
      <c r="L54" s="43">
        <v>64</v>
      </c>
    </row>
    <row r="55" spans="1:12" ht="15" x14ac:dyDescent="0.25">
      <c r="A55" s="23"/>
      <c r="B55" s="15"/>
      <c r="C55" s="11"/>
      <c r="D55" s="7" t="s">
        <v>29</v>
      </c>
      <c r="E55" s="42" t="s">
        <v>65</v>
      </c>
      <c r="F55" s="43">
        <v>160</v>
      </c>
      <c r="G55" s="43">
        <v>9.6</v>
      </c>
      <c r="H55" s="43">
        <v>5.9</v>
      </c>
      <c r="I55" s="43">
        <v>50.3</v>
      </c>
      <c r="J55" s="43">
        <v>295.60000000000002</v>
      </c>
      <c r="K55" s="44" t="s">
        <v>66</v>
      </c>
      <c r="L55" s="43">
        <v>17.600000000000001</v>
      </c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59</v>
      </c>
      <c r="F57" s="43">
        <v>49</v>
      </c>
      <c r="G57" s="43">
        <v>4</v>
      </c>
      <c r="H57" s="43">
        <v>1.1000000000000001</v>
      </c>
      <c r="I57" s="43">
        <v>25.7</v>
      </c>
      <c r="J57" s="43">
        <v>128.1</v>
      </c>
      <c r="K57" s="44" t="s">
        <v>60</v>
      </c>
      <c r="L57" s="43">
        <v>3.9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 t="s">
        <v>52</v>
      </c>
      <c r="E59" s="42" t="s">
        <v>46</v>
      </c>
      <c r="F59" s="43">
        <v>200</v>
      </c>
      <c r="G59" s="43">
        <v>0</v>
      </c>
      <c r="H59" s="43">
        <v>0</v>
      </c>
      <c r="I59" s="43">
        <v>20</v>
      </c>
      <c r="J59" s="43">
        <v>75.8</v>
      </c>
      <c r="K59" s="44" t="s">
        <v>47</v>
      </c>
      <c r="L59" s="43">
        <v>5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744</v>
      </c>
      <c r="G61" s="19">
        <f t="shared" ref="G61" si="22">SUM(G52:G60)</f>
        <v>26.799999999999997</v>
      </c>
      <c r="H61" s="19">
        <f t="shared" ref="H61" si="23">SUM(H52:H60)</f>
        <v>32.200000000000003</v>
      </c>
      <c r="I61" s="19">
        <f t="shared" ref="I61" si="24">SUM(I52:I60)</f>
        <v>121</v>
      </c>
      <c r="J61" s="19">
        <f t="shared" ref="J61:L61" si="25">SUM(J52:J60)</f>
        <v>869.5</v>
      </c>
      <c r="K61" s="25"/>
      <c r="L61" s="19">
        <f t="shared" si="25"/>
        <v>107.5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744</v>
      </c>
      <c r="G62" s="32">
        <f t="shared" ref="G62" si="26">G51+G61</f>
        <v>26.799999999999997</v>
      </c>
      <c r="H62" s="32">
        <f t="shared" ref="H62" si="27">H51+H61</f>
        <v>32.200000000000003</v>
      </c>
      <c r="I62" s="32">
        <f t="shared" ref="I62" si="28">I51+I61</f>
        <v>121</v>
      </c>
      <c r="J62" s="32">
        <f t="shared" ref="J62:L62" si="29">J51+J61</f>
        <v>869.5</v>
      </c>
      <c r="K62" s="32"/>
      <c r="L62" s="32">
        <f t="shared" si="29"/>
        <v>107.5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67</v>
      </c>
      <c r="F72" s="43">
        <v>205</v>
      </c>
      <c r="G72" s="43">
        <v>1.5</v>
      </c>
      <c r="H72" s="43">
        <v>4.9000000000000004</v>
      </c>
      <c r="I72" s="43">
        <v>10.3</v>
      </c>
      <c r="J72" s="43">
        <v>89.8</v>
      </c>
      <c r="K72" s="44" t="s">
        <v>68</v>
      </c>
      <c r="L72" s="43">
        <v>12.5</v>
      </c>
    </row>
    <row r="73" spans="1:12" ht="15" x14ac:dyDescent="0.25">
      <c r="A73" s="23"/>
      <c r="B73" s="15"/>
      <c r="C73" s="11"/>
      <c r="D73" s="7" t="s">
        <v>28</v>
      </c>
      <c r="E73" s="42" t="s">
        <v>69</v>
      </c>
      <c r="F73" s="43">
        <v>250</v>
      </c>
      <c r="G73" s="43">
        <v>21.7</v>
      </c>
      <c r="H73" s="43">
        <v>18.899999999999999</v>
      </c>
      <c r="I73" s="43">
        <v>46.2</v>
      </c>
      <c r="J73" s="43">
        <v>442.3</v>
      </c>
      <c r="K73" s="44" t="s">
        <v>70</v>
      </c>
      <c r="L73" s="43">
        <v>86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59</v>
      </c>
      <c r="F76" s="43">
        <v>50</v>
      </c>
      <c r="G76" s="43">
        <v>4.0999999999999996</v>
      </c>
      <c r="H76" s="43">
        <v>1.1000000000000001</v>
      </c>
      <c r="I76" s="43">
        <v>26.2</v>
      </c>
      <c r="J76" s="43">
        <v>130.80000000000001</v>
      </c>
      <c r="K76" s="44" t="s">
        <v>60</v>
      </c>
      <c r="L76" s="43">
        <v>4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 t="s">
        <v>52</v>
      </c>
      <c r="E78" s="42" t="s">
        <v>46</v>
      </c>
      <c r="F78" s="43">
        <v>200</v>
      </c>
      <c r="G78" s="43">
        <v>0</v>
      </c>
      <c r="H78" s="43">
        <v>0</v>
      </c>
      <c r="I78" s="43">
        <v>20</v>
      </c>
      <c r="J78" s="43">
        <v>75.8</v>
      </c>
      <c r="K78" s="44" t="s">
        <v>47</v>
      </c>
      <c r="L78" s="43">
        <v>5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705</v>
      </c>
      <c r="G80" s="19">
        <f t="shared" ref="G80" si="34">SUM(G71:G79)</f>
        <v>27.299999999999997</v>
      </c>
      <c r="H80" s="19">
        <f t="shared" ref="H80" si="35">SUM(H71:H79)</f>
        <v>24.9</v>
      </c>
      <c r="I80" s="19">
        <f t="shared" ref="I80" si="36">SUM(I71:I79)</f>
        <v>102.7</v>
      </c>
      <c r="J80" s="19">
        <f t="shared" ref="J80:L80" si="37">SUM(J71:J79)</f>
        <v>738.7</v>
      </c>
      <c r="K80" s="25"/>
      <c r="L80" s="19">
        <f t="shared" si="37"/>
        <v>107.5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705</v>
      </c>
      <c r="G81" s="32">
        <f t="shared" ref="G81" si="38">G70+G80</f>
        <v>27.299999999999997</v>
      </c>
      <c r="H81" s="32">
        <f t="shared" ref="H81" si="39">H70+H80</f>
        <v>24.9</v>
      </c>
      <c r="I81" s="32">
        <f t="shared" ref="I81" si="40">I70+I80</f>
        <v>102.7</v>
      </c>
      <c r="J81" s="32">
        <f t="shared" ref="J81:L81" si="41">J70+J80</f>
        <v>738.7</v>
      </c>
      <c r="K81" s="32"/>
      <c r="L81" s="32">
        <f t="shared" si="41"/>
        <v>107.5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71</v>
      </c>
      <c r="F91" s="43">
        <v>250</v>
      </c>
      <c r="G91" s="43">
        <v>2.2999999999999998</v>
      </c>
      <c r="H91" s="43">
        <v>5</v>
      </c>
      <c r="I91" s="43">
        <v>17</v>
      </c>
      <c r="J91" s="43">
        <v>122</v>
      </c>
      <c r="K91" s="44" t="s">
        <v>72</v>
      </c>
      <c r="L91" s="43">
        <v>6.5</v>
      </c>
    </row>
    <row r="92" spans="1:12" ht="15" x14ac:dyDescent="0.25">
      <c r="A92" s="23"/>
      <c r="B92" s="15"/>
      <c r="C92" s="11"/>
      <c r="D92" s="7" t="s">
        <v>28</v>
      </c>
      <c r="E92" s="42" t="s">
        <v>73</v>
      </c>
      <c r="F92" s="43">
        <v>90</v>
      </c>
      <c r="G92" s="43">
        <v>16</v>
      </c>
      <c r="H92" s="43">
        <v>14.2</v>
      </c>
      <c r="I92" s="43">
        <v>14.3</v>
      </c>
      <c r="J92" s="43">
        <v>241.3</v>
      </c>
      <c r="K92" s="44" t="s">
        <v>74</v>
      </c>
      <c r="L92" s="43">
        <v>75.099999999999994</v>
      </c>
    </row>
    <row r="93" spans="1:12" ht="15" x14ac:dyDescent="0.25">
      <c r="A93" s="23"/>
      <c r="B93" s="15"/>
      <c r="C93" s="11"/>
      <c r="D93" s="7" t="s">
        <v>29</v>
      </c>
      <c r="E93" s="42" t="s">
        <v>75</v>
      </c>
      <c r="F93" s="43">
        <v>160</v>
      </c>
      <c r="G93" s="43">
        <v>15.1</v>
      </c>
      <c r="H93" s="43">
        <v>4.5</v>
      </c>
      <c r="I93" s="43">
        <v>29.8</v>
      </c>
      <c r="J93" s="43">
        <v>222.9</v>
      </c>
      <c r="K93" s="44" t="s">
        <v>76</v>
      </c>
      <c r="L93" s="43">
        <v>16</v>
      </c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55</v>
      </c>
      <c r="G96" s="43">
        <v>4.3</v>
      </c>
      <c r="H96" s="43">
        <v>3.2</v>
      </c>
      <c r="I96" s="43">
        <v>29.5</v>
      </c>
      <c r="J96" s="43">
        <v>163.6</v>
      </c>
      <c r="K96" s="44" t="s">
        <v>49</v>
      </c>
      <c r="L96" s="43">
        <v>4.9000000000000004</v>
      </c>
    </row>
    <row r="97" spans="1:12" ht="15" x14ac:dyDescent="0.25">
      <c r="A97" s="23"/>
      <c r="B97" s="15"/>
      <c r="C97" s="11"/>
      <c r="D97" s="6" t="s">
        <v>52</v>
      </c>
      <c r="E97" s="42" t="s">
        <v>46</v>
      </c>
      <c r="F97" s="43">
        <v>200</v>
      </c>
      <c r="G97" s="43">
        <v>0</v>
      </c>
      <c r="H97" s="43">
        <v>0</v>
      </c>
      <c r="I97" s="43">
        <v>20</v>
      </c>
      <c r="J97" s="43">
        <v>75.8</v>
      </c>
      <c r="K97" s="44" t="s">
        <v>47</v>
      </c>
      <c r="L97" s="43">
        <v>5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755</v>
      </c>
      <c r="G99" s="19">
        <f t="shared" ref="G99" si="46">SUM(G90:G98)</f>
        <v>37.699999999999996</v>
      </c>
      <c r="H99" s="19">
        <f t="shared" ref="H99" si="47">SUM(H90:H98)</f>
        <v>26.9</v>
      </c>
      <c r="I99" s="19">
        <f t="shared" ref="I99" si="48">SUM(I90:I98)</f>
        <v>110.6</v>
      </c>
      <c r="J99" s="19">
        <f t="shared" ref="J99:L99" si="49">SUM(J90:J98)</f>
        <v>825.6</v>
      </c>
      <c r="K99" s="25"/>
      <c r="L99" s="19">
        <f t="shared" si="49"/>
        <v>107.5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755</v>
      </c>
      <c r="G100" s="32">
        <f t="shared" ref="G100" si="50">G89+G99</f>
        <v>37.699999999999996</v>
      </c>
      <c r="H100" s="32">
        <f t="shared" ref="H100" si="51">H89+H99</f>
        <v>26.9</v>
      </c>
      <c r="I100" s="32">
        <f t="shared" ref="I100" si="52">I89+I99</f>
        <v>110.6</v>
      </c>
      <c r="J100" s="32">
        <f t="shared" ref="J100:L100" si="53">J89+J99</f>
        <v>825.6</v>
      </c>
      <c r="K100" s="32"/>
      <c r="L100" s="32">
        <f t="shared" si="53"/>
        <v>107.5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61</v>
      </c>
      <c r="F110" s="43">
        <v>205</v>
      </c>
      <c r="G110" s="43">
        <v>1.9</v>
      </c>
      <c r="H110" s="43">
        <v>5.0999999999999996</v>
      </c>
      <c r="I110" s="43">
        <v>13.7</v>
      </c>
      <c r="J110" s="43">
        <v>108.9</v>
      </c>
      <c r="K110" s="44" t="s">
        <v>62</v>
      </c>
      <c r="L110" s="43">
        <v>14.5</v>
      </c>
    </row>
    <row r="111" spans="1:12" ht="15" x14ac:dyDescent="0.25">
      <c r="A111" s="23"/>
      <c r="B111" s="15"/>
      <c r="C111" s="11"/>
      <c r="D111" s="7" t="s">
        <v>28</v>
      </c>
      <c r="E111" s="42" t="s">
        <v>55</v>
      </c>
      <c r="F111" s="43">
        <v>245</v>
      </c>
      <c r="G111" s="43">
        <v>22.6</v>
      </c>
      <c r="H111" s="43">
        <v>18.100000000000001</v>
      </c>
      <c r="I111" s="43">
        <v>40.1</v>
      </c>
      <c r="J111" s="43">
        <v>413.6</v>
      </c>
      <c r="K111" s="44" t="s">
        <v>56</v>
      </c>
      <c r="L111" s="43">
        <v>83.7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59</v>
      </c>
      <c r="F114" s="43">
        <v>54</v>
      </c>
      <c r="G114" s="43">
        <v>4.4000000000000004</v>
      </c>
      <c r="H114" s="43">
        <v>1.2</v>
      </c>
      <c r="I114" s="43">
        <v>28.3</v>
      </c>
      <c r="J114" s="43">
        <v>141.19999999999999</v>
      </c>
      <c r="K114" s="44" t="s">
        <v>60</v>
      </c>
      <c r="L114" s="43">
        <v>4.3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 t="s">
        <v>52</v>
      </c>
      <c r="E116" s="42" t="s">
        <v>77</v>
      </c>
      <c r="F116" s="43">
        <v>200</v>
      </c>
      <c r="G116" s="43">
        <v>0</v>
      </c>
      <c r="H116" s="43">
        <v>0</v>
      </c>
      <c r="I116" s="43">
        <v>20</v>
      </c>
      <c r="J116" s="43">
        <v>75.8</v>
      </c>
      <c r="K116" s="44" t="s">
        <v>47</v>
      </c>
      <c r="L116" s="43">
        <v>5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704</v>
      </c>
      <c r="G118" s="19">
        <f t="shared" ref="G118:J118" si="56">SUM(G109:G117)</f>
        <v>28.9</v>
      </c>
      <c r="H118" s="19">
        <f t="shared" si="56"/>
        <v>24.400000000000002</v>
      </c>
      <c r="I118" s="19">
        <f t="shared" si="56"/>
        <v>102.1</v>
      </c>
      <c r="J118" s="19">
        <f t="shared" si="56"/>
        <v>739.5</v>
      </c>
      <c r="K118" s="25"/>
      <c r="L118" s="19">
        <f t="shared" ref="L118" si="57">SUM(L109:L117)</f>
        <v>107.5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704</v>
      </c>
      <c r="G119" s="32">
        <f t="shared" ref="G119" si="58">G108+G118</f>
        <v>28.9</v>
      </c>
      <c r="H119" s="32">
        <f t="shared" ref="H119" si="59">H108+H118</f>
        <v>24.400000000000002</v>
      </c>
      <c r="I119" s="32">
        <f t="shared" ref="I119" si="60">I108+I118</f>
        <v>102.1</v>
      </c>
      <c r="J119" s="32">
        <f t="shared" ref="J119:L119" si="61">J108+J118</f>
        <v>739.5</v>
      </c>
      <c r="K119" s="32"/>
      <c r="L119" s="32">
        <f t="shared" si="61"/>
        <v>107.5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71</v>
      </c>
      <c r="F129" s="43">
        <v>200</v>
      </c>
      <c r="G129" s="43">
        <v>1.8</v>
      </c>
      <c r="H129" s="43">
        <v>4</v>
      </c>
      <c r="I129" s="43">
        <v>13.6</v>
      </c>
      <c r="J129" s="43">
        <v>97.6</v>
      </c>
      <c r="K129" s="44" t="s">
        <v>72</v>
      </c>
      <c r="L129" s="43">
        <v>5.2</v>
      </c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140</v>
      </c>
      <c r="G130" s="43">
        <v>12.3</v>
      </c>
      <c r="H130" s="43">
        <v>23.3</v>
      </c>
      <c r="I130" s="43">
        <v>13.1</v>
      </c>
      <c r="J130" s="43">
        <v>300.39999999999998</v>
      </c>
      <c r="K130" s="44" t="s">
        <v>79</v>
      </c>
      <c r="L130" s="43">
        <v>73.5</v>
      </c>
    </row>
    <row r="131" spans="1:12" ht="15" x14ac:dyDescent="0.25">
      <c r="A131" s="14"/>
      <c r="B131" s="15"/>
      <c r="C131" s="11"/>
      <c r="D131" s="7" t="s">
        <v>29</v>
      </c>
      <c r="E131" s="42" t="s">
        <v>65</v>
      </c>
      <c r="F131" s="43">
        <v>150</v>
      </c>
      <c r="G131" s="43">
        <v>9</v>
      </c>
      <c r="H131" s="43">
        <v>5.5</v>
      </c>
      <c r="I131" s="43">
        <v>47.2</v>
      </c>
      <c r="J131" s="43">
        <v>277.10000000000002</v>
      </c>
      <c r="K131" s="44" t="s">
        <v>66</v>
      </c>
      <c r="L131" s="43">
        <v>16.5</v>
      </c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59</v>
      </c>
      <c r="F133" s="43">
        <v>42</v>
      </c>
      <c r="G133" s="43">
        <v>3.4</v>
      </c>
      <c r="H133" s="43">
        <v>0.9</v>
      </c>
      <c r="I133" s="43">
        <v>22</v>
      </c>
      <c r="J133" s="43">
        <v>109.8</v>
      </c>
      <c r="K133" s="44" t="s">
        <v>60</v>
      </c>
      <c r="L133" s="43">
        <v>3.3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 t="s">
        <v>52</v>
      </c>
      <c r="E135" s="42" t="s">
        <v>80</v>
      </c>
      <c r="F135" s="43">
        <v>207</v>
      </c>
      <c r="G135" s="43">
        <v>0.1</v>
      </c>
      <c r="H135" s="43">
        <v>0</v>
      </c>
      <c r="I135" s="43">
        <v>15.2</v>
      </c>
      <c r="J135" s="43">
        <v>59.2</v>
      </c>
      <c r="K135" s="44" t="s">
        <v>81</v>
      </c>
      <c r="L135" s="43">
        <v>9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739</v>
      </c>
      <c r="G137" s="19">
        <f t="shared" ref="G137:J137" si="64">SUM(G128:G136)</f>
        <v>26.6</v>
      </c>
      <c r="H137" s="19">
        <f t="shared" si="64"/>
        <v>33.699999999999996</v>
      </c>
      <c r="I137" s="19">
        <f t="shared" si="64"/>
        <v>111.10000000000001</v>
      </c>
      <c r="J137" s="19">
        <f t="shared" si="64"/>
        <v>844.1</v>
      </c>
      <c r="K137" s="25"/>
      <c r="L137" s="19">
        <f t="shared" ref="L137" si="65">SUM(L128:L136)</f>
        <v>107.5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739</v>
      </c>
      <c r="G138" s="32">
        <f t="shared" ref="G138" si="66">G127+G137</f>
        <v>26.6</v>
      </c>
      <c r="H138" s="32">
        <f t="shared" ref="H138" si="67">H127+H137</f>
        <v>33.699999999999996</v>
      </c>
      <c r="I138" s="32">
        <f t="shared" ref="I138" si="68">I127+I137</f>
        <v>111.10000000000001</v>
      </c>
      <c r="J138" s="32">
        <f t="shared" ref="J138:L138" si="69">J127+J137</f>
        <v>844.1</v>
      </c>
      <c r="K138" s="32"/>
      <c r="L138" s="32">
        <f t="shared" si="69"/>
        <v>107.5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67</v>
      </c>
      <c r="F148" s="43">
        <v>210</v>
      </c>
      <c r="G148" s="43">
        <v>1.6</v>
      </c>
      <c r="H148" s="43">
        <v>5.6</v>
      </c>
      <c r="I148" s="43">
        <v>10.5</v>
      </c>
      <c r="J148" s="43">
        <v>97.9</v>
      </c>
      <c r="K148" s="44" t="s">
        <v>68</v>
      </c>
      <c r="L148" s="43">
        <v>15</v>
      </c>
    </row>
    <row r="149" spans="1:12" ht="15" x14ac:dyDescent="0.25">
      <c r="A149" s="23"/>
      <c r="B149" s="15"/>
      <c r="C149" s="11"/>
      <c r="D149" s="7" t="s">
        <v>28</v>
      </c>
      <c r="E149" s="42" t="s">
        <v>82</v>
      </c>
      <c r="F149" s="43">
        <v>130</v>
      </c>
      <c r="G149" s="43">
        <v>11.8</v>
      </c>
      <c r="H149" s="43">
        <v>20.3</v>
      </c>
      <c r="I149" s="43">
        <v>12</v>
      </c>
      <c r="J149" s="43">
        <v>266.5</v>
      </c>
      <c r="K149" s="44" t="s">
        <v>83</v>
      </c>
      <c r="L149" s="43">
        <v>67.5</v>
      </c>
    </row>
    <row r="150" spans="1:12" ht="15" x14ac:dyDescent="0.25">
      <c r="A150" s="23"/>
      <c r="B150" s="15"/>
      <c r="C150" s="11"/>
      <c r="D150" s="7" t="s">
        <v>29</v>
      </c>
      <c r="E150" s="42" t="s">
        <v>84</v>
      </c>
      <c r="F150" s="43">
        <v>160</v>
      </c>
      <c r="G150" s="43">
        <v>6.2</v>
      </c>
      <c r="H150" s="43">
        <v>5.2</v>
      </c>
      <c r="I150" s="43">
        <v>37.9</v>
      </c>
      <c r="J150" s="43">
        <v>222.8</v>
      </c>
      <c r="K150" s="44" t="s">
        <v>85</v>
      </c>
      <c r="L150" s="43">
        <v>14.9</v>
      </c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57</v>
      </c>
      <c r="G153" s="43">
        <v>4.5</v>
      </c>
      <c r="H153" s="43">
        <v>3.3</v>
      </c>
      <c r="I153" s="43">
        <v>30.6</v>
      </c>
      <c r="J153" s="43">
        <v>169.5</v>
      </c>
      <c r="K153" s="44" t="s">
        <v>49</v>
      </c>
      <c r="L153" s="43">
        <v>5.0999999999999996</v>
      </c>
    </row>
    <row r="154" spans="1:12" ht="15" x14ac:dyDescent="0.25">
      <c r="A154" s="23"/>
      <c r="B154" s="15"/>
      <c r="C154" s="11"/>
      <c r="D154" s="6" t="s">
        <v>52</v>
      </c>
      <c r="E154" s="42" t="s">
        <v>46</v>
      </c>
      <c r="F154" s="43">
        <v>200</v>
      </c>
      <c r="G154" s="43">
        <v>0</v>
      </c>
      <c r="H154" s="43">
        <v>0</v>
      </c>
      <c r="I154" s="43">
        <v>20</v>
      </c>
      <c r="J154" s="43">
        <v>75.8</v>
      </c>
      <c r="K154" s="44" t="s">
        <v>47</v>
      </c>
      <c r="L154" s="43">
        <v>5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757</v>
      </c>
      <c r="G156" s="19">
        <f t="shared" ref="G156:J156" si="72">SUM(G147:G155)</f>
        <v>24.1</v>
      </c>
      <c r="H156" s="19">
        <f t="shared" si="72"/>
        <v>34.4</v>
      </c>
      <c r="I156" s="19">
        <f t="shared" si="72"/>
        <v>111</v>
      </c>
      <c r="J156" s="19">
        <f t="shared" si="72"/>
        <v>832.5</v>
      </c>
      <c r="K156" s="25"/>
      <c r="L156" s="19">
        <f t="shared" ref="L156" si="73">SUM(L147:L155)</f>
        <v>107.5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757</v>
      </c>
      <c r="G157" s="32">
        <f t="shared" ref="G157" si="74">G146+G156</f>
        <v>24.1</v>
      </c>
      <c r="H157" s="32">
        <f t="shared" ref="H157" si="75">H146+H156</f>
        <v>34.4</v>
      </c>
      <c r="I157" s="32">
        <f t="shared" ref="I157" si="76">I146+I156</f>
        <v>111</v>
      </c>
      <c r="J157" s="32">
        <f t="shared" ref="J157:L157" si="77">J146+J156</f>
        <v>832.5</v>
      </c>
      <c r="K157" s="32"/>
      <c r="L157" s="32">
        <f t="shared" si="77"/>
        <v>107.5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41</v>
      </c>
      <c r="F167" s="43">
        <v>250</v>
      </c>
      <c r="G167" s="43">
        <v>5.9</v>
      </c>
      <c r="H167" s="43">
        <v>5.5</v>
      </c>
      <c r="I167" s="43">
        <v>19.5</v>
      </c>
      <c r="J167" s="43">
        <v>151.9</v>
      </c>
      <c r="K167" s="44" t="s">
        <v>42</v>
      </c>
      <c r="L167" s="43">
        <v>10</v>
      </c>
    </row>
    <row r="168" spans="1:12" ht="15" x14ac:dyDescent="0.25">
      <c r="A168" s="23"/>
      <c r="B168" s="15"/>
      <c r="C168" s="11"/>
      <c r="D168" s="7" t="s">
        <v>28</v>
      </c>
      <c r="E168" s="42" t="s">
        <v>86</v>
      </c>
      <c r="F168" s="43">
        <v>90</v>
      </c>
      <c r="G168" s="43">
        <v>13.7</v>
      </c>
      <c r="H168" s="43">
        <v>22</v>
      </c>
      <c r="I168" s="43">
        <v>13.8</v>
      </c>
      <c r="J168" s="43">
        <v>293.89999999999998</v>
      </c>
      <c r="K168" s="44" t="s">
        <v>87</v>
      </c>
      <c r="L168" s="43">
        <v>75.5</v>
      </c>
    </row>
    <row r="169" spans="1:12" ht="15" x14ac:dyDescent="0.25">
      <c r="A169" s="23"/>
      <c r="B169" s="15"/>
      <c r="C169" s="11"/>
      <c r="D169" s="7" t="s">
        <v>29</v>
      </c>
      <c r="E169" s="42" t="s">
        <v>94</v>
      </c>
      <c r="F169" s="43">
        <v>160</v>
      </c>
      <c r="G169" s="43">
        <v>5</v>
      </c>
      <c r="H169" s="43">
        <v>4.5</v>
      </c>
      <c r="I169" s="43">
        <v>25.9</v>
      </c>
      <c r="J169" s="43">
        <v>163.1</v>
      </c>
      <c r="K169" s="44" t="s">
        <v>88</v>
      </c>
      <c r="L169" s="43">
        <v>12.2</v>
      </c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59</v>
      </c>
      <c r="F171" s="43">
        <v>60</v>
      </c>
      <c r="G171" s="43">
        <v>4.9000000000000004</v>
      </c>
      <c r="H171" s="43">
        <v>1.3</v>
      </c>
      <c r="I171" s="43">
        <v>31.4</v>
      </c>
      <c r="J171" s="43">
        <v>156.9</v>
      </c>
      <c r="K171" s="44" t="s">
        <v>60</v>
      </c>
      <c r="L171" s="43">
        <v>4.8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 t="s">
        <v>52</v>
      </c>
      <c r="E173" s="42" t="s">
        <v>46</v>
      </c>
      <c r="F173" s="43">
        <v>200</v>
      </c>
      <c r="G173" s="43">
        <v>0</v>
      </c>
      <c r="H173" s="43">
        <v>0</v>
      </c>
      <c r="I173" s="43">
        <v>20</v>
      </c>
      <c r="J173" s="43">
        <v>75.8</v>
      </c>
      <c r="K173" s="44" t="s">
        <v>47</v>
      </c>
      <c r="L173" s="43">
        <v>5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29.5</v>
      </c>
      <c r="H175" s="19">
        <f t="shared" si="80"/>
        <v>33.299999999999997</v>
      </c>
      <c r="I175" s="19">
        <f t="shared" si="80"/>
        <v>110.6</v>
      </c>
      <c r="J175" s="19">
        <f t="shared" si="80"/>
        <v>841.59999999999991</v>
      </c>
      <c r="K175" s="25"/>
      <c r="L175" s="19">
        <f t="shared" ref="L175" si="81">SUM(L166:L174)</f>
        <v>107.5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760</v>
      </c>
      <c r="G176" s="32">
        <f t="shared" ref="G176" si="82">G165+G175</f>
        <v>29.5</v>
      </c>
      <c r="H176" s="32">
        <f t="shared" ref="H176" si="83">H165+H175</f>
        <v>33.299999999999997</v>
      </c>
      <c r="I176" s="32">
        <f t="shared" ref="I176" si="84">I165+I175</f>
        <v>110.6</v>
      </c>
      <c r="J176" s="32">
        <f t="shared" ref="J176:L176" si="85">J165+J175</f>
        <v>841.59999999999991</v>
      </c>
      <c r="K176" s="32"/>
      <c r="L176" s="32">
        <f t="shared" si="85"/>
        <v>107.5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89</v>
      </c>
      <c r="F186" s="43">
        <v>210</v>
      </c>
      <c r="G186" s="43">
        <v>2.2000000000000002</v>
      </c>
      <c r="H186" s="43">
        <v>5.7</v>
      </c>
      <c r="I186" s="43">
        <v>11.4</v>
      </c>
      <c r="J186" s="43">
        <v>104.8</v>
      </c>
      <c r="K186" s="44" t="s">
        <v>51</v>
      </c>
      <c r="L186" s="43">
        <v>12</v>
      </c>
    </row>
    <row r="187" spans="1:12" ht="15" x14ac:dyDescent="0.25">
      <c r="A187" s="23"/>
      <c r="B187" s="15"/>
      <c r="C187" s="11"/>
      <c r="D187" s="7" t="s">
        <v>28</v>
      </c>
      <c r="E187" s="42" t="s">
        <v>90</v>
      </c>
      <c r="F187" s="43">
        <v>250</v>
      </c>
      <c r="G187" s="43">
        <v>14.9</v>
      </c>
      <c r="H187" s="43">
        <v>17.100000000000001</v>
      </c>
      <c r="I187" s="43">
        <v>45.2</v>
      </c>
      <c r="J187" s="43">
        <v>402.1</v>
      </c>
      <c r="K187" s="44" t="s">
        <v>91</v>
      </c>
      <c r="L187" s="43">
        <v>80.5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59</v>
      </c>
      <c r="F190" s="43">
        <v>57</v>
      </c>
      <c r="G190" s="43">
        <v>4.7</v>
      </c>
      <c r="H190" s="43">
        <v>1.3</v>
      </c>
      <c r="I190" s="43">
        <v>29.9</v>
      </c>
      <c r="J190" s="43">
        <v>149.1</v>
      </c>
      <c r="K190" s="44" t="s">
        <v>60</v>
      </c>
      <c r="L190" s="43">
        <v>4.5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 t="s">
        <v>52</v>
      </c>
      <c r="E192" s="42" t="s">
        <v>92</v>
      </c>
      <c r="F192" s="43">
        <v>200</v>
      </c>
      <c r="G192" s="43">
        <v>1.5</v>
      </c>
      <c r="H192" s="43">
        <v>1.6</v>
      </c>
      <c r="I192" s="43">
        <v>15.8</v>
      </c>
      <c r="J192" s="43">
        <v>81</v>
      </c>
      <c r="K192" s="44" t="s">
        <v>93</v>
      </c>
      <c r="L192" s="43">
        <v>10.5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717</v>
      </c>
      <c r="G194" s="19">
        <f t="shared" ref="G194:J194" si="88">SUM(G185:G193)</f>
        <v>23.3</v>
      </c>
      <c r="H194" s="19">
        <f t="shared" si="88"/>
        <v>25.700000000000003</v>
      </c>
      <c r="I194" s="19">
        <f t="shared" si="88"/>
        <v>102.3</v>
      </c>
      <c r="J194" s="19">
        <f t="shared" si="88"/>
        <v>737</v>
      </c>
      <c r="K194" s="25"/>
      <c r="L194" s="19">
        <f t="shared" ref="L194" si="89">SUM(L185:L193)</f>
        <v>107.5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717</v>
      </c>
      <c r="G195" s="32">
        <f t="shared" ref="G195" si="90">G184+G194</f>
        <v>23.3</v>
      </c>
      <c r="H195" s="32">
        <f t="shared" ref="H195" si="91">H184+H194</f>
        <v>25.700000000000003</v>
      </c>
      <c r="I195" s="32">
        <f t="shared" ref="I195" si="92">I184+I194</f>
        <v>102.3</v>
      </c>
      <c r="J195" s="32">
        <f t="shared" ref="J195:L195" si="93">J184+J194</f>
        <v>737</v>
      </c>
      <c r="K195" s="32"/>
      <c r="L195" s="32">
        <f t="shared" si="93"/>
        <v>107.5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738.1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28.22</v>
      </c>
      <c r="H196" s="34">
        <f t="shared" si="94"/>
        <v>28.589999999999996</v>
      </c>
      <c r="I196" s="34">
        <f t="shared" si="94"/>
        <v>109.09</v>
      </c>
      <c r="J196" s="34">
        <f t="shared" si="94"/>
        <v>797.53000000000009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107.5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dcterms:created xsi:type="dcterms:W3CDTF">2022-05-16T14:23:56Z</dcterms:created>
  <dcterms:modified xsi:type="dcterms:W3CDTF">2026-09-11T06:22:23Z</dcterms:modified>
</cp:coreProperties>
</file>